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llov\Desktop\Enviar\"/>
    </mc:Choice>
  </mc:AlternateContent>
  <xr:revisionPtr revIDLastSave="0" documentId="8_{7AC1463D-1A8A-42E3-9460-99D997A738AF}" xr6:coauthVersionLast="47" xr6:coauthVersionMax="47" xr10:uidLastSave="{00000000-0000-0000-0000-000000000000}"/>
  <bookViews>
    <workbookView xWindow="38280" yWindow="-120" windowWidth="29040" windowHeight="16440" xr2:uid="{DFC465B4-0B0F-4F16-8380-EA8E92D48FAD}"/>
  </bookViews>
  <sheets>
    <sheet name="Hoja Material (Clientes)" sheetId="1" r:id="rId1"/>
  </sheets>
  <externalReferences>
    <externalReference r:id="rId2"/>
  </externalReferences>
  <definedNames>
    <definedName name="_xlnm.Print_Area" localSheetId="0">'Hoja Material (Clientes)'!$A:$B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9" i="1" l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D84" i="1"/>
  <c r="A84" i="1"/>
  <c r="D83" i="1"/>
  <c r="A83" i="1"/>
  <c r="A82" i="1"/>
  <c r="D81" i="1"/>
  <c r="A81" i="1"/>
  <c r="A80" i="1"/>
  <c r="D79" i="1"/>
  <c r="A79" i="1"/>
  <c r="D78" i="1"/>
  <c r="A78" i="1"/>
  <c r="D77" i="1"/>
  <c r="A77" i="1"/>
  <c r="D76" i="1"/>
  <c r="A76" i="1"/>
  <c r="D75" i="1"/>
  <c r="A75" i="1"/>
  <c r="A74" i="1"/>
  <c r="D73" i="1"/>
  <c r="A73" i="1"/>
  <c r="D72" i="1"/>
  <c r="A72" i="1"/>
  <c r="D71" i="1"/>
  <c r="A71" i="1"/>
  <c r="D70" i="1"/>
  <c r="A70" i="1"/>
  <c r="D69" i="1"/>
  <c r="A69" i="1"/>
  <c r="D68" i="1"/>
  <c r="A68" i="1"/>
  <c r="D67" i="1"/>
  <c r="A67" i="1"/>
  <c r="D66" i="1"/>
  <c r="A66" i="1"/>
  <c r="A65" i="1"/>
  <c r="D64" i="1"/>
  <c r="A64" i="1"/>
  <c r="D63" i="1"/>
  <c r="A63" i="1"/>
  <c r="D62" i="1"/>
  <c r="A62" i="1"/>
  <c r="D61" i="1"/>
  <c r="A61" i="1"/>
  <c r="A60" i="1"/>
  <c r="D59" i="1"/>
  <c r="A59" i="1"/>
  <c r="D58" i="1"/>
  <c r="A58" i="1"/>
  <c r="D57" i="1"/>
  <c r="A57" i="1"/>
  <c r="D56" i="1"/>
  <c r="A56" i="1"/>
  <c r="D55" i="1"/>
  <c r="A55" i="1"/>
  <c r="D54" i="1"/>
  <c r="A54" i="1"/>
  <c r="A53" i="1"/>
  <c r="D52" i="1"/>
  <c r="A52" i="1"/>
  <c r="D51" i="1"/>
  <c r="A51" i="1"/>
  <c r="D50" i="1"/>
  <c r="A50" i="1"/>
  <c r="D49" i="1"/>
  <c r="A49" i="1"/>
  <c r="D48" i="1"/>
  <c r="A48" i="1"/>
  <c r="D47" i="1"/>
  <c r="A47" i="1"/>
  <c r="D46" i="1"/>
  <c r="A46" i="1"/>
  <c r="D45" i="1"/>
  <c r="A45" i="1"/>
  <c r="D44" i="1"/>
  <c r="A44" i="1"/>
  <c r="A43" i="1"/>
  <c r="D42" i="1"/>
  <c r="A42" i="1"/>
  <c r="D41" i="1"/>
  <c r="A41" i="1"/>
  <c r="A40" i="1"/>
  <c r="D39" i="1"/>
  <c r="A39" i="1"/>
  <c r="D38" i="1"/>
  <c r="A38" i="1"/>
  <c r="D37" i="1"/>
  <c r="A37" i="1"/>
  <c r="D36" i="1"/>
  <c r="A36" i="1"/>
  <c r="D35" i="1"/>
  <c r="A35" i="1"/>
  <c r="D34" i="1"/>
  <c r="A34" i="1"/>
  <c r="D33" i="1"/>
  <c r="A33" i="1"/>
  <c r="A32" i="1"/>
  <c r="D31" i="1"/>
  <c r="A31" i="1"/>
  <c r="A30" i="1"/>
  <c r="D29" i="1"/>
  <c r="A29" i="1"/>
  <c r="D28" i="1"/>
  <c r="A28" i="1"/>
  <c r="D27" i="1"/>
  <c r="A27" i="1"/>
  <c r="D26" i="1"/>
  <c r="A26" i="1"/>
  <c r="D25" i="1"/>
  <c r="A25" i="1"/>
  <c r="D24" i="1"/>
  <c r="A24" i="1"/>
  <c r="D23" i="1"/>
  <c r="A23" i="1"/>
  <c r="D22" i="1"/>
  <c r="A22" i="1"/>
  <c r="D21" i="1"/>
  <c r="A21" i="1"/>
  <c r="D20" i="1"/>
  <c r="A20" i="1"/>
  <c r="D19" i="1"/>
  <c r="A19" i="1"/>
  <c r="D18" i="1"/>
  <c r="A18" i="1"/>
  <c r="D17" i="1"/>
  <c r="A17" i="1"/>
  <c r="D16" i="1"/>
  <c r="A16" i="1"/>
  <c r="D15" i="1"/>
  <c r="A15" i="1"/>
  <c r="D14" i="1"/>
  <c r="A14" i="1"/>
  <c r="A13" i="1"/>
  <c r="D12" i="1"/>
  <c r="A12" i="1"/>
  <c r="D11" i="1"/>
  <c r="A11" i="1"/>
  <c r="D10" i="1"/>
  <c r="A10" i="1"/>
  <c r="D9" i="1"/>
  <c r="A9" i="1"/>
  <c r="A8" i="1"/>
  <c r="D7" i="1"/>
  <c r="A7" i="1"/>
  <c r="D6" i="1"/>
  <c r="A6" i="1"/>
  <c r="D5" i="1"/>
  <c r="A5" i="1"/>
  <c r="D4" i="1"/>
  <c r="A4" i="1"/>
  <c r="A3" i="1"/>
</calcChain>
</file>

<file path=xl/sharedStrings.xml><?xml version="1.0" encoding="utf-8"?>
<sst xmlns="http://schemas.openxmlformats.org/spreadsheetml/2006/main" count="7" uniqueCount="5">
  <si>
    <t>LISTA DE MATERIAL DE PRODUCCIÓN 2025</t>
  </si>
  <si>
    <t>Concepto</t>
  </si>
  <si>
    <t>Unidades</t>
  </si>
  <si>
    <t>Coste dia</t>
  </si>
  <si>
    <t>Coste Semana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</si>
</sst>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Nunito"/>
    </font>
    <font>
      <b/>
      <u/>
      <sz val="12"/>
      <color theme="1"/>
      <name val="Nunito"/>
    </font>
    <font>
      <b/>
      <sz val="11"/>
      <color theme="0"/>
      <name val="Nunito"/>
    </font>
    <font>
      <sz val="11"/>
      <color theme="1"/>
      <name val="Nunito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Dropbox\002_FIND%20MY%20GEAR\005_Material%20FMG\FMG_Sistema%20de%20Presupuesto.xlsx" TargetMode="External"/><Relationship Id="rId1" Type="http://schemas.openxmlformats.org/officeDocument/2006/relationships/externalLinkPath" Target="file:///L:\Dropbox\002_FIND%20MY%20GEAR\005_Material%20FMG\FMG_Sistema%20de%20Presupues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 Material (Clientes)"/>
      <sheetName val="Calculadora Inventario"/>
      <sheetName val="Descuentos"/>
      <sheetName val="Presupuesto Plantilla"/>
      <sheetName val="Crew Wagon"/>
    </sheetNames>
    <sheetDataSet>
      <sheetData sheetId="0"/>
      <sheetData sheetId="1">
        <row r="5">
          <cell r="A5" t="str">
            <v>Comodidad</v>
          </cell>
        </row>
        <row r="6">
          <cell r="A6" t="str">
            <v>Mesas Plegables 180X75</v>
          </cell>
        </row>
        <row r="7">
          <cell r="A7" t="str">
            <v>Sillas Plegables Camping</v>
          </cell>
        </row>
        <row r="8">
          <cell r="A8" t="str">
            <v>Silla Alta maquillaje</v>
          </cell>
        </row>
        <row r="9">
          <cell r="A9" t="str">
            <v>Lona Protectora Azul 4X5</v>
          </cell>
        </row>
        <row r="10">
          <cell r="A10" t="str">
            <v>Vialidad</v>
          </cell>
        </row>
        <row r="11">
          <cell r="A11" t="str">
            <v>Conos Tráfico Reflectante</v>
          </cell>
        </row>
        <row r="12">
          <cell r="A12" t="str">
            <v>Chalecos Reflectantes</v>
          </cell>
        </row>
        <row r="13">
          <cell r="A13" t="str">
            <v>Señalización Piruleta Stop&amp;Go</v>
          </cell>
        </row>
        <row r="14">
          <cell r="A14" t="str">
            <v xml:space="preserve">Placas Anitdeslizantes </v>
          </cell>
        </row>
        <row r="15">
          <cell r="A15" t="str">
            <v>Carpa</v>
          </cell>
        </row>
        <row r="16">
          <cell r="A16" t="str">
            <v>Carpa 3x3 EasyUp con puertas</v>
          </cell>
        </row>
        <row r="17">
          <cell r="A17" t="str">
            <v>Carpa 3X6 EasyUp con puertas</v>
          </cell>
        </row>
        <row r="18">
          <cell r="A18" t="str">
            <v>Pesos 20kg</v>
          </cell>
        </row>
        <row r="19">
          <cell r="A19" t="str">
            <v>Pesos de tierra</v>
          </cell>
        </row>
        <row r="20">
          <cell r="A20" t="str">
            <v>Herramientas/Técnico</v>
          </cell>
        </row>
        <row r="21">
          <cell r="A21" t="str">
            <v>Set de caja de herramientas</v>
          </cell>
        </row>
        <row r="22">
          <cell r="A22" t="str">
            <v>Carretillo de Transporte no plegable 300kg (2 Ruedas)</v>
          </cell>
        </row>
        <row r="23">
          <cell r="A23" t="str">
            <v>Carretillo de Transporte Plegable 150kg (2 Ruedas)</v>
          </cell>
        </row>
        <row r="24">
          <cell r="A24" t="str">
            <v>Rampa de Metal para Furgón para carga y descarga 250cm</v>
          </cell>
        </row>
        <row r="25">
          <cell r="A25" t="str">
            <v>Escalera de 3 Peldaños</v>
          </cell>
        </row>
        <row r="26">
          <cell r="A26" t="str">
            <v>Escalera de dos tramos 5m</v>
          </cell>
        </row>
        <row r="27">
          <cell r="A27" t="str">
            <v>Pinzas para Batería</v>
          </cell>
        </row>
        <row r="28">
          <cell r="A28" t="str">
            <v>Cajas Plegables</v>
          </cell>
        </row>
        <row r="29">
          <cell r="A29" t="str">
            <v>Botiquín Primeros Auxilios</v>
          </cell>
        </row>
        <row r="30">
          <cell r="A30" t="str">
            <v>Paraguas Cámara XL</v>
          </cell>
        </row>
        <row r="31">
          <cell r="A31" t="str">
            <v>Sombrilla/Paraguas 180cm sin faldones</v>
          </cell>
        </row>
        <row r="32">
          <cell r="A32" t="str">
            <v>Capas de agua</v>
          </cell>
        </row>
        <row r="33">
          <cell r="A33" t="str">
            <v>Pulpos</v>
          </cell>
        </row>
        <row r="34">
          <cell r="A34" t="str">
            <v>Cinchas</v>
          </cell>
        </row>
        <row r="35">
          <cell r="A35" t="str">
            <v>Pala</v>
          </cell>
        </row>
        <row r="36">
          <cell r="A36" t="str">
            <v>Compresor de Aire</v>
          </cell>
        </row>
        <row r="37">
          <cell r="A37" t="str">
            <v>Herramientas de Jardinería</v>
          </cell>
        </row>
        <row r="38">
          <cell r="A38" t="str">
            <v>Motosierra</v>
          </cell>
        </row>
        <row r="39">
          <cell r="A39" t="str">
            <v>Manguera Agua</v>
          </cell>
        </row>
        <row r="40">
          <cell r="A40" t="str">
            <v>Adaptadores Manguera</v>
          </cell>
        </row>
        <row r="41">
          <cell r="A41" t="str">
            <v>Bidón (Homologado para Gasolina) 25L</v>
          </cell>
        </row>
        <row r="42">
          <cell r="A42" t="str">
            <v>Megáfono</v>
          </cell>
        </row>
        <row r="43">
          <cell r="A43" t="str">
            <v>Sacos de Arena 4kg (rellenables tierra o piedra)</v>
          </cell>
        </row>
        <row r="44">
          <cell r="A44" t="str">
            <v>Catering</v>
          </cell>
        </row>
        <row r="45">
          <cell r="A45" t="str">
            <v>Nevera 24 litros</v>
          </cell>
        </row>
        <row r="46">
          <cell r="A46" t="str">
            <v>Nevera con ruedas 56L (Coleman)</v>
          </cell>
        </row>
        <row r="47">
          <cell r="A47" t="str">
            <v>Sandwichera</v>
          </cell>
        </row>
        <row r="48">
          <cell r="A48" t="str">
            <v>Cafetera Nespresso</v>
          </cell>
        </row>
        <row r="49">
          <cell r="A49" t="str">
            <v>Cafetera Dolce Gusto</v>
          </cell>
        </row>
        <row r="50">
          <cell r="A50" t="str">
            <v>Cafetera Tarringtonhouse 15 tazas</v>
          </cell>
        </row>
        <row r="51">
          <cell r="A51" t="str">
            <v>Microondas</v>
          </cell>
        </row>
        <row r="52">
          <cell r="A52" t="str">
            <v>Freidora de Aire Cosori</v>
          </cell>
        </row>
        <row r="53">
          <cell r="A53" t="str">
            <v>Calentador de Agua</v>
          </cell>
        </row>
        <row r="54">
          <cell r="A54" t="str">
            <v>Termo</v>
          </cell>
        </row>
        <row r="55">
          <cell r="A55" t="str">
            <v>Botella dispensador 10 litros</v>
          </cell>
        </row>
        <row r="56">
          <cell r="A56" t="str">
            <v>Limpieza</v>
          </cell>
        </row>
        <row r="57">
          <cell r="A57" t="str">
            <v>Cubo de Basura 70L</v>
          </cell>
        </row>
        <row r="58">
          <cell r="A58" t="str">
            <v>Cubo de Basura 50L</v>
          </cell>
        </row>
        <row r="59">
          <cell r="A59" t="str">
            <v>Cubo de Basura 40L</v>
          </cell>
        </row>
        <row r="60">
          <cell r="A60" t="str">
            <v>Cubo de Basura 25L</v>
          </cell>
        </row>
        <row r="61">
          <cell r="A61" t="str">
            <v>Fregona</v>
          </cell>
        </row>
        <row r="62">
          <cell r="A62" t="str">
            <v>Cubo de Fregona</v>
          </cell>
        </row>
        <row r="63">
          <cell r="A63" t="str">
            <v>Escoba Suave</v>
          </cell>
        </row>
        <row r="64">
          <cell r="A64" t="str">
            <v>Recogedor</v>
          </cell>
        </row>
        <row r="65">
          <cell r="A65" t="str">
            <v>Desbrozadora</v>
          </cell>
        </row>
        <row r="66">
          <cell r="A66" t="str">
            <v>Escobón Grande</v>
          </cell>
        </row>
        <row r="67">
          <cell r="A67" t="str">
            <v>Escoba Pelo Recio</v>
          </cell>
        </row>
        <row r="68">
          <cell r="A68" t="str">
            <v>Electricidad</v>
          </cell>
        </row>
        <row r="69">
          <cell r="A69" t="str">
            <v>Rulo Cable 25m</v>
          </cell>
        </row>
        <row r="70">
          <cell r="A70" t="str">
            <v>Rulo Cable 50m</v>
          </cell>
        </row>
        <row r="71">
          <cell r="A71" t="str">
            <v>Baliza Solar</v>
          </cell>
        </row>
        <row r="72">
          <cell r="A72" t="str">
            <v>Luz de Baliza</v>
          </cell>
        </row>
        <row r="73">
          <cell r="A73" t="str">
            <v>Regleta con Interruptor</v>
          </cell>
        </row>
        <row r="74">
          <cell r="A74" t="str">
            <v>Regleta con Interruptor y USB</v>
          </cell>
        </row>
        <row r="75">
          <cell r="A75" t="str">
            <v>Focos Recargable LED 30W</v>
          </cell>
        </row>
        <row r="76">
          <cell r="A76" t="str">
            <v>Focos LED con tripode Doble</v>
          </cell>
        </row>
        <row r="77">
          <cell r="A77" t="str">
            <v>Focos 500w obra sin tripode</v>
          </cell>
        </row>
        <row r="78">
          <cell r="A78" t="str">
            <v>Luz de SueloRecargable 150 lumenes</v>
          </cell>
        </row>
        <row r="79">
          <cell r="A79" t="str">
            <v>Generador Solar</v>
          </cell>
        </row>
        <row r="80">
          <cell r="A80" t="str">
            <v>Generador Inverter 3KW</v>
          </cell>
        </row>
        <row r="81">
          <cell r="A81" t="str">
            <v>Aceite Generador SAE10W-40</v>
          </cell>
        </row>
        <row r="82">
          <cell r="A82" t="str">
            <v>Focos Led de Iluminación RGB Color</v>
          </cell>
        </row>
        <row r="83">
          <cell r="A83" t="str">
            <v>Vestuario y Maquillaje</v>
          </cell>
        </row>
        <row r="84">
          <cell r="A84" t="str">
            <v>Perchas Plastico Ligeras</v>
          </cell>
        </row>
        <row r="85">
          <cell r="A85" t="str">
            <v>Steamer (Plancha Vertical)</v>
          </cell>
        </row>
        <row r="86">
          <cell r="A86" t="str">
            <v>Tabla de Planchar</v>
          </cell>
        </row>
        <row r="87">
          <cell r="A87" t="str">
            <v>Toallas</v>
          </cell>
        </row>
        <row r="88">
          <cell r="A88" t="str">
            <v>Perchero (Burro)</v>
          </cell>
        </row>
        <row r="89">
          <cell r="A89" t="str">
            <v>Espejo de Maquillaje Maletín flight case LED Tríptico</v>
          </cell>
        </row>
        <row r="90">
          <cell r="A90" t="str">
            <v>Espejo Maquillaje sin bombillas</v>
          </cell>
        </row>
        <row r="91">
          <cell r="A91" t="str">
            <v>Espejo de Pie Completo</v>
          </cell>
        </row>
        <row r="92">
          <cell r="A92" t="str">
            <v>Albornoz adulto</v>
          </cell>
        </row>
        <row r="93">
          <cell r="A93" t="str">
            <v>Secador de Pelo</v>
          </cell>
        </row>
        <row r="94">
          <cell r="A94" t="str">
            <v>Cambiador Portail</v>
          </cell>
        </row>
        <row r="95">
          <cell r="A95" t="str">
            <v>Biombo 170x300</v>
          </cell>
        </row>
        <row r="96">
          <cell r="A96" t="str">
            <v>Climatización</v>
          </cell>
        </row>
        <row r="97">
          <cell r="A97" t="str">
            <v>Aire Acondicionado Pingüino 2800fg</v>
          </cell>
        </row>
        <row r="98">
          <cell r="A98" t="str">
            <v>Calefactor Calor Industrial 5Kw - 3 fases (1Kw-3Kw-5Kw)</v>
          </cell>
        </row>
        <row r="99">
          <cell r="A99" t="str">
            <v>Ventilador Grande Suelo</v>
          </cell>
        </row>
        <row r="100">
          <cell r="A100" t="str">
            <v>Ventiladores de Pie</v>
          </cell>
        </row>
        <row r="101">
          <cell r="A101" t="str">
            <v>Calefactor 2Kw Industrial</v>
          </cell>
        </row>
        <row r="102">
          <cell r="A102" t="str">
            <v>Manta Polar fina</v>
          </cell>
        </row>
        <row r="103">
          <cell r="A103" t="str">
            <v>Oficina</v>
          </cell>
        </row>
        <row r="104">
          <cell r="A104" t="str">
            <v>Flexo oficina</v>
          </cell>
        </row>
        <row r="105">
          <cell r="A105" t="str">
            <v>Papelera Oficina</v>
          </cell>
        </row>
        <row r="106">
          <cell r="A106" t="str">
            <v>Altavoz Portatil Bluetooth JBL 30W</v>
          </cell>
        </row>
        <row r="107">
          <cell r="A107" t="str">
            <v>Varios</v>
          </cell>
        </row>
        <row r="108">
          <cell r="A108" t="str">
            <v>Mesa sonido Behringer Xenyx QX 1002 USB</v>
          </cell>
        </row>
        <row r="109">
          <cell r="A109" t="str">
            <v>Microfonos de Mano</v>
          </cell>
        </row>
        <row r="110">
          <cell r="A110" t="str">
            <v>Sistema altavoces ALTO PROFESIONAL TS315+TS312S 2000W+2000W</v>
          </cell>
        </row>
        <row r="111">
          <cell r="A111" t="str">
            <v>Pantalla proyección 4metros 16:10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0F62B-A89B-47B6-83AE-2C425F04730D}">
  <sheetPr>
    <pageSetUpPr fitToPage="1"/>
  </sheetPr>
  <dimension ref="A1:D109"/>
  <sheetViews>
    <sheetView tabSelected="1" workbookViewId="0">
      <selection activeCell="G10" sqref="G10"/>
    </sheetView>
  </sheetViews>
  <sheetFormatPr baseColWidth="10" defaultColWidth="10.7109375" defaultRowHeight="16.5" x14ac:dyDescent="0.3"/>
  <cols>
    <col min="1" max="1" width="78.5703125" customWidth="1"/>
    <col min="2" max="2" width="16.140625" style="15" customWidth="1"/>
    <col min="3" max="3" width="11.28515625" style="13" hidden="1" customWidth="1"/>
    <col min="4" max="4" width="16.7109375" style="14" hidden="1" customWidth="1"/>
  </cols>
  <sheetData>
    <row r="1" spans="1:4" ht="18" x14ac:dyDescent="0.35">
      <c r="A1" s="1" t="s">
        <v>0</v>
      </c>
      <c r="B1" s="1"/>
      <c r="C1" s="2"/>
      <c r="D1" s="2"/>
    </row>
    <row r="2" spans="1:4" ht="18.75" customHeight="1" x14ac:dyDescent="0.35">
      <c r="A2" s="3" t="s">
        <v>1</v>
      </c>
      <c r="B2" s="4" t="s">
        <v>2</v>
      </c>
      <c r="C2" s="5" t="s">
        <v>3</v>
      </c>
      <c r="D2" s="5" t="s">
        <v>4</v>
      </c>
    </row>
    <row r="3" spans="1:4" x14ac:dyDescent="0.3">
      <c r="A3" s="6" t="str">
        <f>'[1]Calculadora Inventario'!A5</f>
        <v>Comodidad</v>
      </c>
      <c r="B3" s="7"/>
      <c r="C3" s="8" t="s">
        <v>3</v>
      </c>
      <c r="D3" s="9" t="s">
        <v>4</v>
      </c>
    </row>
    <row r="4" spans="1:4" x14ac:dyDescent="0.3">
      <c r="A4" s="10" t="str">
        <f>'[1]Calculadora Inventario'!A6</f>
        <v>Mesas Plegables 180X75</v>
      </c>
      <c r="B4" s="11"/>
      <c r="C4" s="12">
        <v>5</v>
      </c>
      <c r="D4" s="12">
        <f>C4*3</f>
        <v>15</v>
      </c>
    </row>
    <row r="5" spans="1:4" x14ac:dyDescent="0.3">
      <c r="A5" s="10" t="str">
        <f>'[1]Calculadora Inventario'!A7</f>
        <v>Sillas Plegables Camping</v>
      </c>
      <c r="B5" s="11"/>
      <c r="C5" s="12">
        <v>2</v>
      </c>
      <c r="D5" s="12">
        <f>C5*3</f>
        <v>6</v>
      </c>
    </row>
    <row r="6" spans="1:4" x14ac:dyDescent="0.3">
      <c r="A6" s="10" t="str">
        <f>'[1]Calculadora Inventario'!A8</f>
        <v>Silla Alta maquillaje</v>
      </c>
      <c r="B6" s="11"/>
      <c r="C6" s="12"/>
      <c r="D6" s="12">
        <f>C6*3</f>
        <v>0</v>
      </c>
    </row>
    <row r="7" spans="1:4" x14ac:dyDescent="0.3">
      <c r="A7" s="10" t="str">
        <f>'[1]Calculadora Inventario'!A9</f>
        <v>Lona Protectora Azul 4X5</v>
      </c>
      <c r="B7" s="11"/>
      <c r="C7" s="12">
        <v>10</v>
      </c>
      <c r="D7" s="12">
        <f>C7*3</f>
        <v>30</v>
      </c>
    </row>
    <row r="8" spans="1:4" x14ac:dyDescent="0.3">
      <c r="A8" s="6" t="str">
        <f>'[1]Calculadora Inventario'!A10</f>
        <v>Vialidad</v>
      </c>
      <c r="B8" s="6"/>
      <c r="C8" s="8"/>
      <c r="D8" s="9"/>
    </row>
    <row r="9" spans="1:4" x14ac:dyDescent="0.3">
      <c r="A9" s="10" t="str">
        <f>'[1]Calculadora Inventario'!A11</f>
        <v>Conos Tráfico Reflectante</v>
      </c>
      <c r="B9" s="11"/>
      <c r="C9" s="12"/>
      <c r="D9" s="12">
        <f>C9*3</f>
        <v>0</v>
      </c>
    </row>
    <row r="10" spans="1:4" x14ac:dyDescent="0.3">
      <c r="A10" s="10" t="str">
        <f>'[1]Calculadora Inventario'!A12</f>
        <v>Chalecos Reflectantes</v>
      </c>
      <c r="B10" s="11"/>
      <c r="C10" s="12"/>
      <c r="D10" s="12">
        <f>C10*3</f>
        <v>0</v>
      </c>
    </row>
    <row r="11" spans="1:4" x14ac:dyDescent="0.3">
      <c r="A11" s="10" t="str">
        <f>'[1]Calculadora Inventario'!A13</f>
        <v>Señalización Piruleta Stop&amp;Go</v>
      </c>
      <c r="B11" s="11"/>
      <c r="C11" s="12"/>
      <c r="D11" s="12">
        <f>C11*3</f>
        <v>0</v>
      </c>
    </row>
    <row r="12" spans="1:4" x14ac:dyDescent="0.3">
      <c r="A12" s="10" t="str">
        <f>'[1]Calculadora Inventario'!A14</f>
        <v xml:space="preserve">Placas Anitdeslizantes </v>
      </c>
      <c r="B12" s="11"/>
      <c r="C12" s="12"/>
      <c r="D12" s="12">
        <f>C12*3</f>
        <v>0</v>
      </c>
    </row>
    <row r="13" spans="1:4" x14ac:dyDescent="0.3">
      <c r="A13" s="6" t="str">
        <f>'[1]Calculadora Inventario'!A15</f>
        <v>Carpa</v>
      </c>
      <c r="B13" s="6"/>
      <c r="C13" s="8"/>
      <c r="D13" s="9"/>
    </row>
    <row r="14" spans="1:4" x14ac:dyDescent="0.3">
      <c r="A14" s="10" t="str">
        <f>'[1]Calculadora Inventario'!A16</f>
        <v>Carpa 3x3 EasyUp con puertas</v>
      </c>
      <c r="B14" s="11"/>
      <c r="C14" s="12"/>
      <c r="D14" s="12">
        <f t="shared" ref="D14:D29" si="0">C14*3</f>
        <v>0</v>
      </c>
    </row>
    <row r="15" spans="1:4" x14ac:dyDescent="0.3">
      <c r="A15" s="10" t="str">
        <f>'[1]Calculadora Inventario'!A17</f>
        <v>Carpa 3X6 EasyUp con puertas</v>
      </c>
      <c r="B15" s="11"/>
      <c r="C15" s="12"/>
      <c r="D15" s="12">
        <f t="shared" si="0"/>
        <v>0</v>
      </c>
    </row>
    <row r="16" spans="1:4" x14ac:dyDescent="0.3">
      <c r="A16" s="10" t="str">
        <f>'[1]Calculadora Inventario'!A18</f>
        <v>Pesos 20kg</v>
      </c>
      <c r="B16" s="11"/>
      <c r="C16" s="8"/>
      <c r="D16" s="9">
        <f t="shared" si="0"/>
        <v>0</v>
      </c>
    </row>
    <row r="17" spans="1:4" x14ac:dyDescent="0.3">
      <c r="A17" s="10" t="str">
        <f>'[1]Calculadora Inventario'!A19</f>
        <v>Pesos de tierra</v>
      </c>
      <c r="B17" s="11"/>
      <c r="C17" s="12"/>
      <c r="D17" s="12">
        <f t="shared" si="0"/>
        <v>0</v>
      </c>
    </row>
    <row r="18" spans="1:4" x14ac:dyDescent="0.3">
      <c r="A18" s="6" t="str">
        <f>'[1]Calculadora Inventario'!A20</f>
        <v>Herramientas/Técnico</v>
      </c>
      <c r="B18" s="6"/>
      <c r="C18" s="12"/>
      <c r="D18" s="12">
        <f t="shared" si="0"/>
        <v>0</v>
      </c>
    </row>
    <row r="19" spans="1:4" x14ac:dyDescent="0.3">
      <c r="A19" s="10" t="str">
        <f>'[1]Calculadora Inventario'!A21</f>
        <v>Set de caja de herramientas</v>
      </c>
      <c r="B19" s="11"/>
      <c r="C19" s="12">
        <v>12</v>
      </c>
      <c r="D19" s="12">
        <f t="shared" si="0"/>
        <v>36</v>
      </c>
    </row>
    <row r="20" spans="1:4" x14ac:dyDescent="0.3">
      <c r="A20" s="10" t="str">
        <f>'[1]Calculadora Inventario'!A22</f>
        <v>Carretillo de Transporte no plegable 300kg (2 Ruedas)</v>
      </c>
      <c r="B20" s="11"/>
      <c r="C20" s="12">
        <v>10</v>
      </c>
      <c r="D20" s="12">
        <f t="shared" si="0"/>
        <v>30</v>
      </c>
    </row>
    <row r="21" spans="1:4" x14ac:dyDescent="0.3">
      <c r="A21" s="10" t="str">
        <f>'[1]Calculadora Inventario'!A23</f>
        <v>Carretillo de Transporte Plegable 150kg (2 Ruedas)</v>
      </c>
      <c r="B21" s="11"/>
      <c r="C21" s="12"/>
      <c r="D21" s="12">
        <f t="shared" si="0"/>
        <v>0</v>
      </c>
    </row>
    <row r="22" spans="1:4" x14ac:dyDescent="0.3">
      <c r="A22" s="10" t="str">
        <f>'[1]Calculadora Inventario'!A24</f>
        <v>Rampa de Metal para Furgón para carga y descarga 250cm</v>
      </c>
      <c r="B22" s="11"/>
      <c r="C22" s="12"/>
      <c r="D22" s="12">
        <f t="shared" si="0"/>
        <v>0</v>
      </c>
    </row>
    <row r="23" spans="1:4" x14ac:dyDescent="0.3">
      <c r="A23" s="10" t="str">
        <f>'[1]Calculadora Inventario'!A25</f>
        <v>Escalera de 3 Peldaños</v>
      </c>
      <c r="B23" s="11"/>
      <c r="C23" s="12"/>
      <c r="D23" s="12">
        <f t="shared" si="0"/>
        <v>0</v>
      </c>
    </row>
    <row r="24" spans="1:4" x14ac:dyDescent="0.3">
      <c r="A24" s="10" t="str">
        <f>'[1]Calculadora Inventario'!A26</f>
        <v>Escalera de dos tramos 5m</v>
      </c>
      <c r="B24" s="11"/>
      <c r="C24" s="12"/>
      <c r="D24" s="12">
        <f t="shared" si="0"/>
        <v>0</v>
      </c>
    </row>
    <row r="25" spans="1:4" x14ac:dyDescent="0.3">
      <c r="A25" s="10" t="str">
        <f>'[1]Calculadora Inventario'!A27</f>
        <v>Pinzas para Batería</v>
      </c>
      <c r="B25" s="11"/>
      <c r="C25" s="12"/>
      <c r="D25" s="12">
        <f t="shared" si="0"/>
        <v>0</v>
      </c>
    </row>
    <row r="26" spans="1:4" x14ac:dyDescent="0.3">
      <c r="A26" s="10" t="str">
        <f>'[1]Calculadora Inventario'!A28</f>
        <v>Cajas Plegables</v>
      </c>
      <c r="B26" s="11"/>
      <c r="C26" s="12"/>
      <c r="D26" s="12">
        <f t="shared" si="0"/>
        <v>0</v>
      </c>
    </row>
    <row r="27" spans="1:4" x14ac:dyDescent="0.3">
      <c r="A27" s="10" t="str">
        <f>'[1]Calculadora Inventario'!A29</f>
        <v>Botiquín Primeros Auxilios</v>
      </c>
      <c r="B27" s="11"/>
      <c r="C27" s="12"/>
      <c r="D27" s="12">
        <f t="shared" si="0"/>
        <v>0</v>
      </c>
    </row>
    <row r="28" spans="1:4" x14ac:dyDescent="0.3">
      <c r="A28" s="10" t="str">
        <f>'[1]Calculadora Inventario'!A30</f>
        <v>Paraguas Cámara XL</v>
      </c>
      <c r="B28" s="11"/>
      <c r="C28" s="12"/>
      <c r="D28" s="12">
        <f t="shared" si="0"/>
        <v>0</v>
      </c>
    </row>
    <row r="29" spans="1:4" x14ac:dyDescent="0.3">
      <c r="A29" s="10" t="str">
        <f>'[1]Calculadora Inventario'!A31</f>
        <v>Sombrilla/Paraguas 180cm sin faldones</v>
      </c>
      <c r="B29" s="11"/>
      <c r="C29" s="12"/>
      <c r="D29" s="12">
        <f t="shared" si="0"/>
        <v>0</v>
      </c>
    </row>
    <row r="30" spans="1:4" x14ac:dyDescent="0.3">
      <c r="A30" s="10" t="str">
        <f>'[1]Calculadora Inventario'!A32</f>
        <v>Capas de agua</v>
      </c>
      <c r="B30" s="11"/>
      <c r="C30" s="12"/>
      <c r="D30" s="12"/>
    </row>
    <row r="31" spans="1:4" x14ac:dyDescent="0.3">
      <c r="A31" s="10" t="str">
        <f>'[1]Calculadora Inventario'!A33</f>
        <v>Pulpos</v>
      </c>
      <c r="B31" s="11"/>
      <c r="C31" s="12"/>
      <c r="D31" s="12">
        <f>C31*3</f>
        <v>0</v>
      </c>
    </row>
    <row r="32" spans="1:4" x14ac:dyDescent="0.3">
      <c r="A32" s="10" t="str">
        <f>'[1]Calculadora Inventario'!A34</f>
        <v>Cinchas</v>
      </c>
      <c r="B32" s="11"/>
      <c r="C32" s="12"/>
      <c r="D32" s="12"/>
    </row>
    <row r="33" spans="1:4" x14ac:dyDescent="0.3">
      <c r="A33" s="10" t="str">
        <f>'[1]Calculadora Inventario'!A35</f>
        <v>Pala</v>
      </c>
      <c r="B33" s="11"/>
      <c r="C33" s="12"/>
      <c r="D33" s="12">
        <f t="shared" ref="D33:D39" si="1">C33*3</f>
        <v>0</v>
      </c>
    </row>
    <row r="34" spans="1:4" x14ac:dyDescent="0.3">
      <c r="A34" s="10" t="str">
        <f>'[1]Calculadora Inventario'!A36</f>
        <v>Compresor de Aire</v>
      </c>
      <c r="B34" s="11"/>
      <c r="C34" s="12"/>
      <c r="D34" s="12">
        <f t="shared" si="1"/>
        <v>0</v>
      </c>
    </row>
    <row r="35" spans="1:4" x14ac:dyDescent="0.3">
      <c r="A35" s="10" t="str">
        <f>'[1]Calculadora Inventario'!A37</f>
        <v>Herramientas de Jardinería</v>
      </c>
      <c r="B35" s="11"/>
      <c r="C35" s="12"/>
      <c r="D35" s="12">
        <f t="shared" si="1"/>
        <v>0</v>
      </c>
    </row>
    <row r="36" spans="1:4" x14ac:dyDescent="0.3">
      <c r="A36" s="10" t="str">
        <f>'[1]Calculadora Inventario'!A38</f>
        <v>Motosierra</v>
      </c>
      <c r="B36" s="11"/>
      <c r="C36" s="12"/>
      <c r="D36" s="12">
        <f t="shared" si="1"/>
        <v>0</v>
      </c>
    </row>
    <row r="37" spans="1:4" x14ac:dyDescent="0.3">
      <c r="A37" s="10" t="str">
        <f>'[1]Calculadora Inventario'!A39</f>
        <v>Manguera Agua</v>
      </c>
      <c r="B37" s="11"/>
      <c r="C37" s="12"/>
      <c r="D37" s="12">
        <f t="shared" si="1"/>
        <v>0</v>
      </c>
    </row>
    <row r="38" spans="1:4" x14ac:dyDescent="0.3">
      <c r="A38" s="10" t="str">
        <f>'[1]Calculadora Inventario'!A40</f>
        <v>Adaptadores Manguera</v>
      </c>
      <c r="B38" s="11"/>
      <c r="C38" s="12"/>
      <c r="D38" s="12">
        <f t="shared" si="1"/>
        <v>0</v>
      </c>
    </row>
    <row r="39" spans="1:4" x14ac:dyDescent="0.3">
      <c r="A39" s="10" t="str">
        <f>'[1]Calculadora Inventario'!A41</f>
        <v>Bidón (Homologado para Gasolina) 25L</v>
      </c>
      <c r="B39" s="11"/>
      <c r="C39" s="8"/>
      <c r="D39" s="9">
        <f t="shared" si="1"/>
        <v>0</v>
      </c>
    </row>
    <row r="40" spans="1:4" x14ac:dyDescent="0.3">
      <c r="A40" s="10" t="str">
        <f>'[1]Calculadora Inventario'!A42</f>
        <v>Megáfono</v>
      </c>
      <c r="B40" s="11"/>
      <c r="C40" s="12"/>
      <c r="D40" s="12"/>
    </row>
    <row r="41" spans="1:4" x14ac:dyDescent="0.3">
      <c r="A41" s="10" t="str">
        <f>'[1]Calculadora Inventario'!A43</f>
        <v>Sacos de Arena 4kg (rellenables tierra o piedra)</v>
      </c>
      <c r="B41" s="11"/>
      <c r="C41" s="12">
        <v>50</v>
      </c>
      <c r="D41" s="12">
        <f>C41*3</f>
        <v>150</v>
      </c>
    </row>
    <row r="42" spans="1:4" x14ac:dyDescent="0.3">
      <c r="A42" s="6" t="str">
        <f>'[1]Calculadora Inventario'!A44</f>
        <v>Catering</v>
      </c>
      <c r="B42" s="6"/>
      <c r="C42" s="12">
        <v>90</v>
      </c>
      <c r="D42" s="12">
        <f>C42*3</f>
        <v>270</v>
      </c>
    </row>
    <row r="43" spans="1:4" x14ac:dyDescent="0.3">
      <c r="A43" s="10" t="str">
        <f>'[1]Calculadora Inventario'!A45</f>
        <v>Nevera 24 litros</v>
      </c>
      <c r="B43" s="11"/>
      <c r="C43" s="12"/>
      <c r="D43" s="12"/>
    </row>
    <row r="44" spans="1:4" x14ac:dyDescent="0.3">
      <c r="A44" s="10" t="str">
        <f>'[1]Calculadora Inventario'!A46</f>
        <v>Nevera con ruedas 56L (Coleman)</v>
      </c>
      <c r="B44" s="11"/>
      <c r="C44" s="12"/>
      <c r="D44" s="12">
        <f t="shared" ref="D44:D52" si="2">C44*3</f>
        <v>0</v>
      </c>
    </row>
    <row r="45" spans="1:4" x14ac:dyDescent="0.3">
      <c r="A45" s="10" t="str">
        <f>'[1]Calculadora Inventario'!A47</f>
        <v>Sandwichera</v>
      </c>
      <c r="B45" s="11"/>
      <c r="C45" s="12"/>
      <c r="D45" s="12">
        <f t="shared" si="2"/>
        <v>0</v>
      </c>
    </row>
    <row r="46" spans="1:4" x14ac:dyDescent="0.3">
      <c r="A46" s="10" t="str">
        <f>'[1]Calculadora Inventario'!A48</f>
        <v>Cafetera Nespresso</v>
      </c>
      <c r="B46" s="11"/>
      <c r="C46" s="12"/>
      <c r="D46" s="12">
        <f t="shared" si="2"/>
        <v>0</v>
      </c>
    </row>
    <row r="47" spans="1:4" x14ac:dyDescent="0.3">
      <c r="A47" s="10" t="str">
        <f>'[1]Calculadora Inventario'!A49</f>
        <v>Cafetera Dolce Gusto</v>
      </c>
      <c r="B47" s="11"/>
      <c r="C47" s="12"/>
      <c r="D47" s="12">
        <f t="shared" si="2"/>
        <v>0</v>
      </c>
    </row>
    <row r="48" spans="1:4" x14ac:dyDescent="0.3">
      <c r="A48" s="10" t="str">
        <f>'[1]Calculadora Inventario'!A50</f>
        <v>Cafetera Tarringtonhouse 15 tazas</v>
      </c>
      <c r="B48" s="11"/>
      <c r="C48" s="8"/>
      <c r="D48" s="9">
        <f t="shared" si="2"/>
        <v>0</v>
      </c>
    </row>
    <row r="49" spans="1:4" x14ac:dyDescent="0.3">
      <c r="A49" s="10" t="str">
        <f>'[1]Calculadora Inventario'!A51</f>
        <v>Microondas</v>
      </c>
      <c r="B49" s="11"/>
      <c r="C49" s="12"/>
      <c r="D49" s="12">
        <f t="shared" si="2"/>
        <v>0</v>
      </c>
    </row>
    <row r="50" spans="1:4" x14ac:dyDescent="0.3">
      <c r="A50" s="10" t="str">
        <f>'[1]Calculadora Inventario'!A52</f>
        <v>Freidora de Aire Cosori</v>
      </c>
      <c r="B50" s="11"/>
      <c r="C50" s="12"/>
      <c r="D50" s="12">
        <f t="shared" si="2"/>
        <v>0</v>
      </c>
    </row>
    <row r="51" spans="1:4" x14ac:dyDescent="0.3">
      <c r="A51" s="10" t="str">
        <f>'[1]Calculadora Inventario'!A53</f>
        <v>Calentador de Agua</v>
      </c>
      <c r="B51" s="11"/>
      <c r="C51" s="12"/>
      <c r="D51" s="12">
        <f t="shared" si="2"/>
        <v>0</v>
      </c>
    </row>
    <row r="52" spans="1:4" x14ac:dyDescent="0.3">
      <c r="A52" s="10" t="str">
        <f>'[1]Calculadora Inventario'!A54</f>
        <v>Termo</v>
      </c>
      <c r="B52" s="11"/>
      <c r="C52" s="12"/>
      <c r="D52" s="12">
        <f t="shared" si="2"/>
        <v>0</v>
      </c>
    </row>
    <row r="53" spans="1:4" x14ac:dyDescent="0.3">
      <c r="A53" s="10" t="str">
        <f>'[1]Calculadora Inventario'!A55</f>
        <v>Botella dispensador 10 litros</v>
      </c>
      <c r="B53" s="11"/>
      <c r="C53" s="12"/>
      <c r="D53" s="12"/>
    </row>
    <row r="54" spans="1:4" x14ac:dyDescent="0.3">
      <c r="A54" s="6" t="str">
        <f>'[1]Calculadora Inventario'!A56</f>
        <v>Limpieza</v>
      </c>
      <c r="B54" s="6"/>
      <c r="C54" s="12"/>
      <c r="D54" s="12">
        <f t="shared" ref="D54:D59" si="3">C54*3</f>
        <v>0</v>
      </c>
    </row>
    <row r="55" spans="1:4" x14ac:dyDescent="0.3">
      <c r="A55" s="10" t="str">
        <f>'[1]Calculadora Inventario'!A57</f>
        <v>Cubo de Basura 70L</v>
      </c>
      <c r="B55" s="11"/>
      <c r="C55" s="12"/>
      <c r="D55" s="12">
        <f t="shared" si="3"/>
        <v>0</v>
      </c>
    </row>
    <row r="56" spans="1:4" x14ac:dyDescent="0.3">
      <c r="A56" s="10" t="str">
        <f>'[1]Calculadora Inventario'!A58</f>
        <v>Cubo de Basura 50L</v>
      </c>
      <c r="B56" s="11"/>
      <c r="C56" s="12"/>
      <c r="D56" s="12">
        <f t="shared" si="3"/>
        <v>0</v>
      </c>
    </row>
    <row r="57" spans="1:4" x14ac:dyDescent="0.3">
      <c r="A57" s="10" t="str">
        <f>'[1]Calculadora Inventario'!A59</f>
        <v>Cubo de Basura 40L</v>
      </c>
      <c r="B57" s="11"/>
      <c r="C57" s="12"/>
      <c r="D57" s="12">
        <f t="shared" si="3"/>
        <v>0</v>
      </c>
    </row>
    <row r="58" spans="1:4" x14ac:dyDescent="0.3">
      <c r="A58" s="10" t="str">
        <f>'[1]Calculadora Inventario'!A60</f>
        <v>Cubo de Basura 25L</v>
      </c>
      <c r="B58" s="11"/>
      <c r="C58" s="12"/>
      <c r="D58" s="12">
        <f t="shared" si="3"/>
        <v>0</v>
      </c>
    </row>
    <row r="59" spans="1:4" x14ac:dyDescent="0.3">
      <c r="A59" s="10" t="str">
        <f>'[1]Calculadora Inventario'!A61</f>
        <v>Fregona</v>
      </c>
      <c r="B59" s="11"/>
      <c r="C59" s="8"/>
      <c r="D59" s="9">
        <f t="shared" si="3"/>
        <v>0</v>
      </c>
    </row>
    <row r="60" spans="1:4" x14ac:dyDescent="0.3">
      <c r="A60" s="10" t="str">
        <f>'[1]Calculadora Inventario'!A62</f>
        <v>Cubo de Fregona</v>
      </c>
      <c r="B60" s="11"/>
      <c r="C60" s="12"/>
      <c r="D60" s="12"/>
    </row>
    <row r="61" spans="1:4" x14ac:dyDescent="0.3">
      <c r="A61" s="10" t="str">
        <f>'[1]Calculadora Inventario'!A63</f>
        <v>Escoba Suave</v>
      </c>
      <c r="B61" s="11"/>
      <c r="C61" s="12"/>
      <c r="D61" s="12">
        <f>C61*3</f>
        <v>0</v>
      </c>
    </row>
    <row r="62" spans="1:4" x14ac:dyDescent="0.3">
      <c r="A62" s="10" t="str">
        <f>'[1]Calculadora Inventario'!A64</f>
        <v>Recogedor</v>
      </c>
      <c r="B62" s="11"/>
      <c r="C62" s="12"/>
      <c r="D62" s="12">
        <f>C62*3</f>
        <v>0</v>
      </c>
    </row>
    <row r="63" spans="1:4" x14ac:dyDescent="0.3">
      <c r="A63" s="10" t="str">
        <f>'[1]Calculadora Inventario'!A65</f>
        <v>Desbrozadora</v>
      </c>
      <c r="B63" s="11"/>
      <c r="C63" s="12"/>
      <c r="D63" s="12">
        <f>C63*3</f>
        <v>0</v>
      </c>
    </row>
    <row r="64" spans="1:4" x14ac:dyDescent="0.3">
      <c r="A64" s="10" t="str">
        <f>'[1]Calculadora Inventario'!A66</f>
        <v>Escobón Grande</v>
      </c>
      <c r="B64" s="11"/>
      <c r="C64" s="12"/>
      <c r="D64" s="12">
        <f>C64*3</f>
        <v>0</v>
      </c>
    </row>
    <row r="65" spans="1:4" x14ac:dyDescent="0.3">
      <c r="A65" s="10" t="str">
        <f>'[1]Calculadora Inventario'!A67</f>
        <v>Escoba Pelo Recio</v>
      </c>
      <c r="B65" s="11"/>
      <c r="C65" s="12"/>
      <c r="D65" s="12"/>
    </row>
    <row r="66" spans="1:4" x14ac:dyDescent="0.3">
      <c r="A66" s="6" t="str">
        <f>'[1]Calculadora Inventario'!A68</f>
        <v>Electricidad</v>
      </c>
      <c r="B66" s="6"/>
      <c r="C66" s="12"/>
      <c r="D66" s="12">
        <f t="shared" ref="D66:D73" si="4">C66*3</f>
        <v>0</v>
      </c>
    </row>
    <row r="67" spans="1:4" x14ac:dyDescent="0.3">
      <c r="A67" s="10" t="str">
        <f>'[1]Calculadora Inventario'!A69</f>
        <v>Rulo Cable 25m</v>
      </c>
      <c r="B67" s="11"/>
      <c r="C67" s="12"/>
      <c r="D67" s="12">
        <f t="shared" si="4"/>
        <v>0</v>
      </c>
    </row>
    <row r="68" spans="1:4" x14ac:dyDescent="0.3">
      <c r="A68" s="10" t="str">
        <f>'[1]Calculadora Inventario'!A70</f>
        <v>Rulo Cable 50m</v>
      </c>
      <c r="B68" s="11"/>
      <c r="C68" s="12"/>
      <c r="D68" s="12">
        <f t="shared" si="4"/>
        <v>0</v>
      </c>
    </row>
    <row r="69" spans="1:4" x14ac:dyDescent="0.3">
      <c r="A69" s="10" t="str">
        <f>'[1]Calculadora Inventario'!A71</f>
        <v>Baliza Solar</v>
      </c>
      <c r="B69" s="11"/>
      <c r="C69" s="12"/>
      <c r="D69" s="12">
        <f t="shared" si="4"/>
        <v>0</v>
      </c>
    </row>
    <row r="70" spans="1:4" x14ac:dyDescent="0.3">
      <c r="A70" s="10" t="str">
        <f>'[1]Calculadora Inventario'!A72</f>
        <v>Luz de Baliza</v>
      </c>
      <c r="B70" s="11"/>
      <c r="C70" s="12"/>
      <c r="D70" s="12">
        <f t="shared" si="4"/>
        <v>0</v>
      </c>
    </row>
    <row r="71" spans="1:4" x14ac:dyDescent="0.3">
      <c r="A71" s="10" t="str">
        <f>'[1]Calculadora Inventario'!A73</f>
        <v>Regleta con Interruptor</v>
      </c>
      <c r="B71" s="11"/>
      <c r="C71" s="12"/>
      <c r="D71" s="12">
        <f t="shared" si="4"/>
        <v>0</v>
      </c>
    </row>
    <row r="72" spans="1:4" x14ac:dyDescent="0.3">
      <c r="A72" s="10" t="str">
        <f>'[1]Calculadora Inventario'!A74</f>
        <v>Regleta con Interruptor y USB</v>
      </c>
      <c r="B72" s="11"/>
      <c r="C72" s="8">
        <v>10</v>
      </c>
      <c r="D72" s="9">
        <f t="shared" si="4"/>
        <v>30</v>
      </c>
    </row>
    <row r="73" spans="1:4" x14ac:dyDescent="0.3">
      <c r="A73" s="10" t="str">
        <f>'[1]Calculadora Inventario'!A75</f>
        <v>Focos Recargable LED 30W</v>
      </c>
      <c r="B73" s="11"/>
      <c r="C73" s="12"/>
      <c r="D73" s="12">
        <f t="shared" si="4"/>
        <v>0</v>
      </c>
    </row>
    <row r="74" spans="1:4" x14ac:dyDescent="0.3">
      <c r="A74" s="10" t="str">
        <f>'[1]Calculadora Inventario'!A76</f>
        <v>Focos LED con tripode Doble</v>
      </c>
      <c r="B74" s="11"/>
      <c r="C74" s="12"/>
      <c r="D74" s="12"/>
    </row>
    <row r="75" spans="1:4" x14ac:dyDescent="0.3">
      <c r="A75" s="10" t="str">
        <f>'[1]Calculadora Inventario'!A77</f>
        <v>Focos 500w obra sin tripode</v>
      </c>
      <c r="B75" s="11"/>
      <c r="C75" s="12"/>
      <c r="D75" s="12">
        <f>C75*3</f>
        <v>0</v>
      </c>
    </row>
    <row r="76" spans="1:4" x14ac:dyDescent="0.3">
      <c r="A76" s="10" t="str">
        <f>'[1]Calculadora Inventario'!A78</f>
        <v>Luz de SueloRecargable 150 lumenes</v>
      </c>
      <c r="B76" s="11"/>
      <c r="C76" s="12"/>
      <c r="D76" s="12">
        <f>C76*3</f>
        <v>0</v>
      </c>
    </row>
    <row r="77" spans="1:4" x14ac:dyDescent="0.3">
      <c r="A77" s="10" t="str">
        <f>'[1]Calculadora Inventario'!A79</f>
        <v>Generador Solar</v>
      </c>
      <c r="B77" s="11"/>
      <c r="C77" s="12"/>
      <c r="D77" s="12">
        <f>C77*3</f>
        <v>0</v>
      </c>
    </row>
    <row r="78" spans="1:4" x14ac:dyDescent="0.3">
      <c r="A78" s="10" t="str">
        <f>'[1]Calculadora Inventario'!A80</f>
        <v>Generador Inverter 3KW</v>
      </c>
      <c r="B78" s="11"/>
      <c r="C78" s="12"/>
      <c r="D78" s="12">
        <f>C78*3</f>
        <v>0</v>
      </c>
    </row>
    <row r="79" spans="1:4" x14ac:dyDescent="0.3">
      <c r="A79" s="10" t="str">
        <f>'[1]Calculadora Inventario'!A81</f>
        <v>Aceite Generador SAE10W-40</v>
      </c>
      <c r="B79" s="11"/>
      <c r="C79" s="12"/>
      <c r="D79" s="12">
        <f>C79*3</f>
        <v>0</v>
      </c>
    </row>
    <row r="80" spans="1:4" x14ac:dyDescent="0.3">
      <c r="A80" s="10" t="str">
        <f>'[1]Calculadora Inventario'!A82</f>
        <v>Focos Led de Iluminación RGB Color</v>
      </c>
      <c r="B80" s="11"/>
      <c r="C80" s="12"/>
      <c r="D80" s="12"/>
    </row>
    <row r="81" spans="1:4" x14ac:dyDescent="0.3">
      <c r="A81" s="6" t="str">
        <f>'[1]Calculadora Inventario'!A83</f>
        <v>Vestuario y Maquillaje</v>
      </c>
      <c r="B81" s="6"/>
      <c r="C81" s="12">
        <v>2</v>
      </c>
      <c r="D81" s="12">
        <f>C81*3</f>
        <v>6</v>
      </c>
    </row>
    <row r="82" spans="1:4" x14ac:dyDescent="0.3">
      <c r="A82" s="10" t="str">
        <f>'[1]Calculadora Inventario'!A84</f>
        <v>Perchas Plastico Ligeras</v>
      </c>
      <c r="B82" s="11"/>
      <c r="C82" s="12"/>
      <c r="D82" s="12"/>
    </row>
    <row r="83" spans="1:4" x14ac:dyDescent="0.3">
      <c r="A83" s="10" t="str">
        <f>'[1]Calculadora Inventario'!A85</f>
        <v>Steamer (Plancha Vertical)</v>
      </c>
      <c r="B83" s="11"/>
      <c r="C83" s="12"/>
      <c r="D83" s="12">
        <f>C83*3</f>
        <v>0</v>
      </c>
    </row>
    <row r="84" spans="1:4" x14ac:dyDescent="0.3">
      <c r="A84" s="10" t="str">
        <f>'[1]Calculadora Inventario'!A86</f>
        <v>Tabla de Planchar</v>
      </c>
      <c r="B84" s="11"/>
      <c r="C84" s="12"/>
      <c r="D84" s="12">
        <f>C84*3</f>
        <v>0</v>
      </c>
    </row>
    <row r="85" spans="1:4" x14ac:dyDescent="0.3">
      <c r="A85" s="10" t="str">
        <f>'[1]Calculadora Inventario'!A87</f>
        <v>Toallas</v>
      </c>
      <c r="B85" s="11"/>
      <c r="C85" s="8"/>
      <c r="D85" s="9"/>
    </row>
    <row r="86" spans="1:4" x14ac:dyDescent="0.3">
      <c r="A86" s="10" t="str">
        <f>'[1]Calculadora Inventario'!A88</f>
        <v>Perchero (Burro)</v>
      </c>
      <c r="B86" s="11"/>
      <c r="C86" s="12"/>
      <c r="D86" s="12"/>
    </row>
    <row r="87" spans="1:4" x14ac:dyDescent="0.3">
      <c r="A87" s="10" t="str">
        <f>'[1]Calculadora Inventario'!A89</f>
        <v>Espejo de Maquillaje Maletín flight case LED Tríptico</v>
      </c>
      <c r="B87" s="11"/>
      <c r="C87" s="12"/>
      <c r="D87" s="12"/>
    </row>
    <row r="88" spans="1:4" x14ac:dyDescent="0.3">
      <c r="A88" s="10" t="str">
        <f>'[1]Calculadora Inventario'!A90</f>
        <v>Espejo Maquillaje sin bombillas</v>
      </c>
      <c r="B88" s="11"/>
      <c r="C88" s="12"/>
      <c r="D88" s="12"/>
    </row>
    <row r="89" spans="1:4" x14ac:dyDescent="0.3">
      <c r="A89" s="10" t="str">
        <f>'[1]Calculadora Inventario'!A91</f>
        <v>Espejo de Pie Completo</v>
      </c>
      <c r="B89" s="11"/>
      <c r="C89" s="12"/>
      <c r="D89" s="12"/>
    </row>
    <row r="90" spans="1:4" x14ac:dyDescent="0.3">
      <c r="A90" s="10" t="str">
        <f>'[1]Calculadora Inventario'!A92</f>
        <v>Albornoz adulto</v>
      </c>
      <c r="B90" s="11"/>
      <c r="C90" s="12"/>
      <c r="D90" s="12"/>
    </row>
    <row r="91" spans="1:4" x14ac:dyDescent="0.3">
      <c r="A91" s="10" t="str">
        <f>'[1]Calculadora Inventario'!A93</f>
        <v>Secador de Pelo</v>
      </c>
      <c r="B91" s="11"/>
      <c r="C91" s="12"/>
      <c r="D91" s="12"/>
    </row>
    <row r="92" spans="1:4" x14ac:dyDescent="0.3">
      <c r="A92" s="10" t="str">
        <f>'[1]Calculadora Inventario'!A94</f>
        <v>Cambiador Portail</v>
      </c>
      <c r="B92" s="11"/>
      <c r="C92" s="8"/>
      <c r="D92" s="9"/>
    </row>
    <row r="93" spans="1:4" x14ac:dyDescent="0.3">
      <c r="A93" s="10" t="str">
        <f>'[1]Calculadora Inventario'!A95</f>
        <v>Biombo 170x300</v>
      </c>
      <c r="B93" s="11"/>
      <c r="C93" s="12"/>
      <c r="D93" s="12"/>
    </row>
    <row r="94" spans="1:4" x14ac:dyDescent="0.3">
      <c r="A94" s="6" t="str">
        <f>'[1]Calculadora Inventario'!A96</f>
        <v>Climatización</v>
      </c>
      <c r="B94" s="6"/>
      <c r="C94" s="12"/>
      <c r="D94" s="12"/>
    </row>
    <row r="95" spans="1:4" x14ac:dyDescent="0.3">
      <c r="A95" s="10" t="str">
        <f>'[1]Calculadora Inventario'!A97</f>
        <v>Aire Acondicionado Pingüino 2800fg</v>
      </c>
      <c r="B95" s="11"/>
      <c r="C95" s="12"/>
      <c r="D95" s="12"/>
    </row>
    <row r="96" spans="1:4" x14ac:dyDescent="0.3">
      <c r="A96" s="10" t="str">
        <f>'[1]Calculadora Inventario'!A98</f>
        <v>Calefactor Calor Industrial 5Kw - 3 fases (1Kw-3Kw-5Kw)</v>
      </c>
      <c r="B96" s="11"/>
    </row>
    <row r="97" spans="1:2" x14ac:dyDescent="0.3">
      <c r="A97" s="10" t="str">
        <f>'[1]Calculadora Inventario'!A99</f>
        <v>Ventilador Grande Suelo</v>
      </c>
      <c r="B97" s="11"/>
    </row>
    <row r="98" spans="1:2" x14ac:dyDescent="0.3">
      <c r="A98" s="10" t="str">
        <f>'[1]Calculadora Inventario'!A100</f>
        <v>Ventiladores de Pie</v>
      </c>
      <c r="B98" s="11"/>
    </row>
    <row r="99" spans="1:2" x14ac:dyDescent="0.3">
      <c r="A99" s="10" t="str">
        <f>'[1]Calculadora Inventario'!A101</f>
        <v>Calefactor 2Kw Industrial</v>
      </c>
      <c r="B99" s="11"/>
    </row>
    <row r="100" spans="1:2" x14ac:dyDescent="0.3">
      <c r="A100" s="10" t="str">
        <f>'[1]Calculadora Inventario'!A102</f>
        <v>Manta Polar fina</v>
      </c>
      <c r="B100" s="11"/>
    </row>
    <row r="101" spans="1:2" x14ac:dyDescent="0.3">
      <c r="A101" s="6" t="str">
        <f>'[1]Calculadora Inventario'!A103</f>
        <v>Oficina</v>
      </c>
      <c r="B101" s="6"/>
    </row>
    <row r="102" spans="1:2" x14ac:dyDescent="0.3">
      <c r="A102" s="10" t="str">
        <f>'[1]Calculadora Inventario'!A104</f>
        <v>Flexo oficina</v>
      </c>
      <c r="B102" s="11"/>
    </row>
    <row r="103" spans="1:2" x14ac:dyDescent="0.3">
      <c r="A103" s="10" t="str">
        <f>'[1]Calculadora Inventario'!A105</f>
        <v>Papelera Oficina</v>
      </c>
      <c r="B103" s="11"/>
    </row>
    <row r="104" spans="1:2" x14ac:dyDescent="0.3">
      <c r="A104" s="10" t="str">
        <f>'[1]Calculadora Inventario'!A106</f>
        <v>Altavoz Portatil Bluetooth JBL 30W</v>
      </c>
      <c r="B104" s="11"/>
    </row>
    <row r="105" spans="1:2" x14ac:dyDescent="0.3">
      <c r="A105" s="6" t="str">
        <f>'[1]Calculadora Inventario'!A107</f>
        <v>Varios</v>
      </c>
      <c r="B105" s="6"/>
    </row>
    <row r="106" spans="1:2" x14ac:dyDescent="0.3">
      <c r="A106" s="10" t="str">
        <f>'[1]Calculadora Inventario'!A108</f>
        <v>Mesa sonido Behringer Xenyx QX 1002 USB</v>
      </c>
      <c r="B106" s="11"/>
    </row>
    <row r="107" spans="1:2" x14ac:dyDescent="0.3">
      <c r="A107" s="10" t="str">
        <f>'[1]Calculadora Inventario'!A109</f>
        <v>Microfonos de Mano</v>
      </c>
      <c r="B107" s="11"/>
    </row>
    <row r="108" spans="1:2" x14ac:dyDescent="0.3">
      <c r="A108" s="10" t="str">
        <f>'[1]Calculadora Inventario'!A110</f>
        <v>Sistema altavoces ALTO PROFESIONAL TS315+TS312S 2000W+2000W</v>
      </c>
      <c r="B108" s="11"/>
    </row>
    <row r="109" spans="1:2" x14ac:dyDescent="0.3">
      <c r="A109" s="10" t="str">
        <f>'[1]Calculadora Inventario'!A111</f>
        <v>Pantalla proyección 4metros 16:10</v>
      </c>
      <c r="B109" s="11"/>
    </row>
  </sheetData>
  <mergeCells count="1">
    <mergeCell ref="A1:B1"/>
  </mergeCells>
  <printOptions horizontalCentered="1"/>
  <pageMargins left="0.70866141732283472" right="0.70866141732283472" top="1.3385826771653544" bottom="0.74803149606299213" header="0.31496062992125984" footer="0.31496062992125984"/>
  <pageSetup paperSize="9" fitToHeight="0" orientation="portrait" r:id="rId1"/>
  <headerFooter>
    <oddHeader xml:space="preserve">&amp;C&amp;G&amp;R
&amp;"Nunito,Negrita"&amp;9info@findmygear.net
www.findmygear.net &amp;"-,Normal"&amp;11
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Material (Clientes)</vt:lpstr>
      <vt:lpstr>'Hoja Material (Clientes)'!Área_de_impresión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Llovería</dc:creator>
  <cp:lastModifiedBy>Javier Llovería</cp:lastModifiedBy>
  <dcterms:created xsi:type="dcterms:W3CDTF">2025-11-27T15:43:03Z</dcterms:created>
  <dcterms:modified xsi:type="dcterms:W3CDTF">2025-11-27T15:43:22Z</dcterms:modified>
</cp:coreProperties>
</file>